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Bithe Razu Joti\Desktop\"/>
    </mc:Choice>
  </mc:AlternateContent>
  <xr:revisionPtr revIDLastSave="0" documentId="13_ncr:1_{7632F9C4-B1A0-4F51-9A38-434FD557B724}" xr6:coauthVersionLast="43" xr6:coauthVersionMax="43" xr10:uidLastSave="{00000000-0000-0000-0000-000000000000}"/>
  <bookViews>
    <workbookView xWindow="-120" yWindow="-120" windowWidth="20730" windowHeight="117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R12" i="1" l="1"/>
  <c r="BQ7" i="1"/>
  <c r="BQ8" i="1"/>
  <c r="BQ9" i="1"/>
  <c r="BQ10" i="1"/>
  <c r="BQ11" i="1"/>
  <c r="BQ6" i="1"/>
  <c r="BM7" i="1" l="1"/>
  <c r="BM8" i="1"/>
  <c r="BM9" i="1"/>
  <c r="BM10" i="1"/>
  <c r="BM11" i="1"/>
  <c r="BM6" i="1"/>
  <c r="BO7" i="1"/>
  <c r="BO8" i="1"/>
  <c r="BO9" i="1"/>
  <c r="BO10" i="1"/>
  <c r="BO11" i="1"/>
  <c r="BO6" i="1"/>
  <c r="BN7" i="1"/>
  <c r="BN8" i="1"/>
  <c r="BR8" i="1" s="1"/>
  <c r="BN9" i="1"/>
  <c r="BN10" i="1"/>
  <c r="BN11" i="1"/>
  <c r="BN6" i="1"/>
  <c r="C4" i="1"/>
  <c r="BR9" i="1" l="1"/>
  <c r="BR7" i="1"/>
  <c r="BR10" i="1"/>
  <c r="BR11" i="1"/>
  <c r="BR6" i="1"/>
</calcChain>
</file>

<file path=xl/sharedStrings.xml><?xml version="1.0" encoding="utf-8"?>
<sst xmlns="http://schemas.openxmlformats.org/spreadsheetml/2006/main" count="235" uniqueCount="25">
  <si>
    <t>Name</t>
  </si>
  <si>
    <t>Shaheen</t>
  </si>
  <si>
    <t>Shahadat</t>
  </si>
  <si>
    <t>Shamim</t>
  </si>
  <si>
    <t>Syam</t>
  </si>
  <si>
    <t>Shahana</t>
  </si>
  <si>
    <t>Shohag</t>
  </si>
  <si>
    <t>ID</t>
  </si>
  <si>
    <t>A</t>
  </si>
  <si>
    <t>P</t>
  </si>
  <si>
    <t>Absent</t>
  </si>
  <si>
    <t>Present</t>
  </si>
  <si>
    <t>Abent</t>
  </si>
  <si>
    <t xml:space="preserve"> </t>
  </si>
  <si>
    <t>Over Time</t>
  </si>
  <si>
    <t>O.T.</t>
  </si>
  <si>
    <t>Attendence Bonous</t>
  </si>
  <si>
    <t>=CHOOSE(RANDBETWEEN(1,2),$BQ$1,$BQ$2)</t>
  </si>
  <si>
    <t xml:space="preserve">Wage </t>
  </si>
  <si>
    <t>Total</t>
  </si>
  <si>
    <t>No. of month</t>
  </si>
  <si>
    <t>Over time per Hour</t>
  </si>
  <si>
    <t>Total  Wage</t>
  </si>
  <si>
    <t>Advance</t>
  </si>
  <si>
    <t>Total Wage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</si>
</sst>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0" fillId="0" borderId="0" xfId="0" applyNumberFormat="1"/>
    <xf numFmtId="49" fontId="0" fillId="0" borderId="0" xfId="0" applyNumberFormat="1"/>
    <xf numFmtId="0" fontId="0" fillId="2" borderId="1" xfId="0" applyFill="1" applyBorder="1"/>
    <xf numFmtId="0" fontId="0" fillId="2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25"/>
  <sheetViews>
    <sheetView tabSelected="1" topLeftCell="BG1" zoomScale="130" zoomScaleNormal="130" workbookViewId="0">
      <selection activeCell="BQ13" sqref="BQ13"/>
    </sheetView>
  </sheetViews>
  <sheetFormatPr defaultRowHeight="15" x14ac:dyDescent="0.25"/>
  <cols>
    <col min="3" max="3" width="20.85546875" bestFit="1" customWidth="1"/>
    <col min="4" max="4" width="2.28515625" bestFit="1" customWidth="1"/>
    <col min="5" max="5" width="4.5703125" bestFit="1" customWidth="1"/>
    <col min="6" max="6" width="2.28515625" bestFit="1" customWidth="1"/>
    <col min="7" max="7" width="4.5703125" bestFit="1" customWidth="1"/>
    <col min="8" max="8" width="2.28515625" bestFit="1" customWidth="1"/>
    <col min="9" max="9" width="4.5703125" bestFit="1" customWidth="1"/>
    <col min="10" max="10" width="2.28515625" bestFit="1" customWidth="1"/>
    <col min="11" max="11" width="4.5703125" bestFit="1" customWidth="1"/>
    <col min="12" max="12" width="2.28515625" bestFit="1" customWidth="1"/>
    <col min="13" max="13" width="4.5703125" bestFit="1" customWidth="1"/>
    <col min="14" max="14" width="2.28515625" bestFit="1" customWidth="1"/>
    <col min="15" max="15" width="4.5703125" bestFit="1" customWidth="1"/>
    <col min="16" max="16" width="2.28515625" bestFit="1" customWidth="1"/>
    <col min="17" max="17" width="4.5703125" bestFit="1" customWidth="1"/>
    <col min="18" max="18" width="2.28515625" bestFit="1" customWidth="1"/>
    <col min="19" max="19" width="4.5703125" bestFit="1" customWidth="1"/>
    <col min="20" max="20" width="2.28515625" bestFit="1" customWidth="1"/>
    <col min="21" max="21" width="4.5703125" bestFit="1" customWidth="1"/>
    <col min="22" max="22" width="3.28515625" bestFit="1" customWidth="1"/>
    <col min="23" max="23" width="4.5703125" bestFit="1" customWidth="1"/>
    <col min="24" max="24" width="3.28515625" bestFit="1" customWidth="1"/>
    <col min="25" max="25" width="4.5703125" bestFit="1" customWidth="1"/>
    <col min="26" max="26" width="3.28515625" bestFit="1" customWidth="1"/>
    <col min="27" max="27" width="4.5703125" bestFit="1" customWidth="1"/>
    <col min="28" max="28" width="3.28515625" bestFit="1" customWidth="1"/>
    <col min="29" max="29" width="4.5703125" bestFit="1" customWidth="1"/>
    <col min="30" max="30" width="3.28515625" bestFit="1" customWidth="1"/>
    <col min="31" max="31" width="4.5703125" bestFit="1" customWidth="1"/>
    <col min="32" max="32" width="3.28515625" bestFit="1" customWidth="1"/>
    <col min="33" max="33" width="4.5703125" bestFit="1" customWidth="1"/>
    <col min="34" max="34" width="3.28515625" bestFit="1" customWidth="1"/>
    <col min="35" max="35" width="4.5703125" bestFit="1" customWidth="1"/>
    <col min="36" max="36" width="3.28515625" bestFit="1" customWidth="1"/>
    <col min="37" max="37" width="4.5703125" bestFit="1" customWidth="1"/>
    <col min="38" max="38" width="3.28515625" bestFit="1" customWidth="1"/>
    <col min="39" max="39" width="4.5703125" bestFit="1" customWidth="1"/>
    <col min="40" max="40" width="3.28515625" bestFit="1" customWidth="1"/>
    <col min="41" max="41" width="4.5703125" bestFit="1" customWidth="1"/>
    <col min="42" max="42" width="3.28515625" bestFit="1" customWidth="1"/>
    <col min="43" max="43" width="4.5703125" bestFit="1" customWidth="1"/>
    <col min="44" max="44" width="3.28515625" bestFit="1" customWidth="1"/>
    <col min="45" max="45" width="4.5703125" bestFit="1" customWidth="1"/>
    <col min="46" max="46" width="3.28515625" bestFit="1" customWidth="1"/>
    <col min="47" max="47" width="4.5703125" bestFit="1" customWidth="1"/>
    <col min="48" max="48" width="3.28515625" bestFit="1" customWidth="1"/>
    <col min="49" max="49" width="4.5703125" bestFit="1" customWidth="1"/>
    <col min="50" max="50" width="3.28515625" bestFit="1" customWidth="1"/>
    <col min="51" max="51" width="4.5703125" bestFit="1" customWidth="1"/>
    <col min="52" max="52" width="3.28515625" bestFit="1" customWidth="1"/>
    <col min="53" max="53" width="4.5703125" bestFit="1" customWidth="1"/>
    <col min="54" max="54" width="3.28515625" bestFit="1" customWidth="1"/>
    <col min="55" max="55" width="4.5703125" bestFit="1" customWidth="1"/>
    <col min="56" max="56" width="3.28515625" bestFit="1" customWidth="1"/>
    <col min="57" max="57" width="4.5703125" bestFit="1" customWidth="1"/>
    <col min="58" max="58" width="3.28515625" bestFit="1" customWidth="1"/>
    <col min="59" max="59" width="4.5703125" bestFit="1" customWidth="1"/>
    <col min="60" max="60" width="3.28515625" bestFit="1" customWidth="1"/>
    <col min="61" max="61" width="4.5703125" bestFit="1" customWidth="1"/>
    <col min="62" max="62" width="3.28515625" bestFit="1" customWidth="1"/>
    <col min="63" max="63" width="4.5703125" bestFit="1" customWidth="1"/>
    <col min="65" max="65" width="10.140625" bestFit="1" customWidth="1"/>
    <col min="69" max="69" width="10.85546875" bestFit="1" customWidth="1"/>
    <col min="70" max="70" width="18.7109375" bestFit="1" customWidth="1"/>
    <col min="73" max="73" width="18.7109375" bestFit="1" customWidth="1"/>
  </cols>
  <sheetData>
    <row r="1" spans="1:74" x14ac:dyDescent="0.25">
      <c r="BS1" t="s">
        <v>8</v>
      </c>
      <c r="BT1" t="s">
        <v>10</v>
      </c>
      <c r="BU1" t="s">
        <v>16</v>
      </c>
      <c r="BV1">
        <v>2000</v>
      </c>
    </row>
    <row r="2" spans="1:74" x14ac:dyDescent="0.25">
      <c r="BS2" t="s">
        <v>9</v>
      </c>
      <c r="BT2" t="s">
        <v>11</v>
      </c>
      <c r="BU2" t="s">
        <v>18</v>
      </c>
      <c r="BV2">
        <v>500</v>
      </c>
    </row>
    <row r="3" spans="1:74" x14ac:dyDescent="0.25">
      <c r="BU3" t="s">
        <v>20</v>
      </c>
      <c r="BV3">
        <v>30</v>
      </c>
    </row>
    <row r="4" spans="1:74" x14ac:dyDescent="0.25">
      <c r="C4" s="1">
        <f ca="1">TODAY()</f>
        <v>43663</v>
      </c>
      <c r="AN4" t="s">
        <v>13</v>
      </c>
      <c r="BU4" t="s">
        <v>21</v>
      </c>
      <c r="BV4">
        <v>30</v>
      </c>
    </row>
    <row r="5" spans="1:74" x14ac:dyDescent="0.25">
      <c r="A5" t="s">
        <v>7</v>
      </c>
      <c r="B5" t="s">
        <v>0</v>
      </c>
      <c r="C5" s="2"/>
      <c r="D5">
        <v>1</v>
      </c>
      <c r="E5" t="s">
        <v>15</v>
      </c>
      <c r="F5">
        <v>2</v>
      </c>
      <c r="G5" t="s">
        <v>15</v>
      </c>
      <c r="H5">
        <v>3</v>
      </c>
      <c r="I5" t="s">
        <v>15</v>
      </c>
      <c r="J5">
        <v>4</v>
      </c>
      <c r="K5" t="s">
        <v>15</v>
      </c>
      <c r="L5">
        <v>5</v>
      </c>
      <c r="M5" t="s">
        <v>15</v>
      </c>
      <c r="N5">
        <v>6</v>
      </c>
      <c r="O5" t="s">
        <v>15</v>
      </c>
      <c r="P5">
        <v>7</v>
      </c>
      <c r="Q5" t="s">
        <v>15</v>
      </c>
      <c r="R5">
        <v>8</v>
      </c>
      <c r="S5" t="s">
        <v>15</v>
      </c>
      <c r="T5">
        <v>9</v>
      </c>
      <c r="U5" t="s">
        <v>15</v>
      </c>
      <c r="V5">
        <v>10</v>
      </c>
      <c r="W5" t="s">
        <v>15</v>
      </c>
      <c r="X5">
        <v>11</v>
      </c>
      <c r="Y5" t="s">
        <v>15</v>
      </c>
      <c r="Z5">
        <v>12</v>
      </c>
      <c r="AA5" t="s">
        <v>15</v>
      </c>
      <c r="AB5">
        <v>13</v>
      </c>
      <c r="AC5" t="s">
        <v>15</v>
      </c>
      <c r="AD5">
        <v>14</v>
      </c>
      <c r="AE5" t="s">
        <v>15</v>
      </c>
      <c r="AF5">
        <v>15</v>
      </c>
      <c r="AG5" t="s">
        <v>15</v>
      </c>
      <c r="AH5">
        <v>16</v>
      </c>
      <c r="AI5" t="s">
        <v>15</v>
      </c>
      <c r="AJ5">
        <v>17</v>
      </c>
      <c r="AK5" t="s">
        <v>15</v>
      </c>
      <c r="AL5">
        <v>18</v>
      </c>
      <c r="AM5" t="s">
        <v>15</v>
      </c>
      <c r="AN5">
        <v>19</v>
      </c>
      <c r="AO5" t="s">
        <v>15</v>
      </c>
      <c r="AP5">
        <v>20</v>
      </c>
      <c r="AQ5" t="s">
        <v>15</v>
      </c>
      <c r="AR5">
        <v>21</v>
      </c>
      <c r="AS5" t="s">
        <v>15</v>
      </c>
      <c r="AT5">
        <v>22</v>
      </c>
      <c r="AU5" t="s">
        <v>15</v>
      </c>
      <c r="AV5">
        <v>23</v>
      </c>
      <c r="AW5" t="s">
        <v>15</v>
      </c>
      <c r="AX5">
        <v>24</v>
      </c>
      <c r="AY5" t="s">
        <v>15</v>
      </c>
      <c r="AZ5">
        <v>25</v>
      </c>
      <c r="BA5" t="s">
        <v>15</v>
      </c>
      <c r="BB5">
        <v>26</v>
      </c>
      <c r="BC5" t="s">
        <v>15</v>
      </c>
      <c r="BD5">
        <v>27</v>
      </c>
      <c r="BE5" t="s">
        <v>15</v>
      </c>
      <c r="BF5">
        <v>28</v>
      </c>
      <c r="BG5" t="s">
        <v>15</v>
      </c>
      <c r="BH5">
        <v>29</v>
      </c>
      <c r="BI5" t="s">
        <v>15</v>
      </c>
      <c r="BJ5">
        <v>30</v>
      </c>
      <c r="BK5" t="s">
        <v>15</v>
      </c>
      <c r="BM5" s="4" t="s">
        <v>14</v>
      </c>
      <c r="BN5" s="4" t="s">
        <v>11</v>
      </c>
      <c r="BO5" s="4" t="s">
        <v>12</v>
      </c>
      <c r="BP5" s="4" t="s">
        <v>23</v>
      </c>
      <c r="BQ5" s="4" t="s">
        <v>19</v>
      </c>
      <c r="BR5" s="4" t="s">
        <v>22</v>
      </c>
    </row>
    <row r="6" spans="1:74" x14ac:dyDescent="0.25">
      <c r="B6" t="s">
        <v>1</v>
      </c>
      <c r="D6" t="s">
        <v>8</v>
      </c>
      <c r="F6" t="s">
        <v>8</v>
      </c>
      <c r="H6" t="s">
        <v>9</v>
      </c>
      <c r="I6">
        <v>8</v>
      </c>
      <c r="J6" t="s">
        <v>8</v>
      </c>
      <c r="L6" t="s">
        <v>9</v>
      </c>
      <c r="M6">
        <v>9</v>
      </c>
      <c r="N6" t="s">
        <v>9</v>
      </c>
      <c r="O6">
        <v>7</v>
      </c>
      <c r="P6" t="s">
        <v>9</v>
      </c>
      <c r="Q6">
        <v>7</v>
      </c>
      <c r="R6" t="s">
        <v>8</v>
      </c>
      <c r="T6" t="s">
        <v>9</v>
      </c>
      <c r="U6">
        <v>5</v>
      </c>
      <c r="V6" t="s">
        <v>8</v>
      </c>
      <c r="X6" t="s">
        <v>8</v>
      </c>
      <c r="Z6" t="s">
        <v>8</v>
      </c>
      <c r="AB6" t="s">
        <v>8</v>
      </c>
      <c r="AD6" t="s">
        <v>8</v>
      </c>
      <c r="AF6" t="s">
        <v>8</v>
      </c>
      <c r="AH6" t="s">
        <v>9</v>
      </c>
      <c r="AI6">
        <v>7</v>
      </c>
      <c r="AJ6" t="s">
        <v>9</v>
      </c>
      <c r="AK6">
        <v>7</v>
      </c>
      <c r="AL6" t="s">
        <v>9</v>
      </c>
      <c r="AM6">
        <v>10</v>
      </c>
      <c r="AN6" t="s">
        <v>8</v>
      </c>
      <c r="AP6" t="s">
        <v>8</v>
      </c>
      <c r="AR6" t="s">
        <v>9</v>
      </c>
      <c r="AS6">
        <v>5</v>
      </c>
      <c r="AT6" t="s">
        <v>8</v>
      </c>
      <c r="AV6" t="s">
        <v>9</v>
      </c>
      <c r="AW6">
        <v>10</v>
      </c>
      <c r="AX6" t="s">
        <v>9</v>
      </c>
      <c r="AY6">
        <v>6</v>
      </c>
      <c r="AZ6" t="s">
        <v>8</v>
      </c>
      <c r="BB6" t="s">
        <v>8</v>
      </c>
      <c r="BD6" t="s">
        <v>8</v>
      </c>
      <c r="BF6" t="s">
        <v>8</v>
      </c>
      <c r="BH6" t="s">
        <v>9</v>
      </c>
      <c r="BI6">
        <v>9</v>
      </c>
      <c r="BJ6" t="s">
        <v>9</v>
      </c>
      <c r="BK6">
        <v>6</v>
      </c>
      <c r="BM6" s="4">
        <f>SUM(E6,G6,I6,K6,M6,O6,Q6,S6,U6,W6,Y6,AA6,AC6,AE6,AG6,AI6,AK6,AM6,AO6,AQ6,AS6,AU6,AW6,AY6,BA6,BC6,BE6,BG6,BI6,BK6)</f>
        <v>96</v>
      </c>
      <c r="BN6" s="4">
        <f>COUNTIF(D6:BK6,$BS$2)</f>
        <v>13</v>
      </c>
      <c r="BO6" s="4">
        <f>COUNTIF(E6:BL6,$BS$1)</f>
        <v>16</v>
      </c>
      <c r="BP6" s="4"/>
      <c r="BQ6" s="4">
        <f>(BM6*$BV$4)+(BN6*$BV$2)-BP6</f>
        <v>9380</v>
      </c>
      <c r="BR6" s="4">
        <f>IF(BN6=$BV$3,BQ6+$BV$2,BQ6)</f>
        <v>9380</v>
      </c>
    </row>
    <row r="7" spans="1:74" x14ac:dyDescent="0.25">
      <c r="B7" t="s">
        <v>2</v>
      </c>
      <c r="D7" t="s">
        <v>8</v>
      </c>
      <c r="F7" t="s">
        <v>9</v>
      </c>
      <c r="G7">
        <v>9</v>
      </c>
      <c r="H7" t="s">
        <v>9</v>
      </c>
      <c r="I7">
        <v>6</v>
      </c>
      <c r="J7" t="s">
        <v>8</v>
      </c>
      <c r="L7" t="s">
        <v>8</v>
      </c>
      <c r="N7" t="s">
        <v>9</v>
      </c>
      <c r="O7">
        <v>10</v>
      </c>
      <c r="P7" t="s">
        <v>8</v>
      </c>
      <c r="R7" t="s">
        <v>9</v>
      </c>
      <c r="S7">
        <v>10</v>
      </c>
      <c r="T7" t="s">
        <v>8</v>
      </c>
      <c r="V7" t="s">
        <v>8</v>
      </c>
      <c r="X7" t="s">
        <v>8</v>
      </c>
      <c r="Z7" t="s">
        <v>8</v>
      </c>
      <c r="AB7" t="s">
        <v>9</v>
      </c>
      <c r="AD7" t="s">
        <v>9</v>
      </c>
      <c r="AE7">
        <v>7</v>
      </c>
      <c r="AF7" t="s">
        <v>8</v>
      </c>
      <c r="AH7" t="s">
        <v>9</v>
      </c>
      <c r="AI7">
        <v>10</v>
      </c>
      <c r="AJ7" t="s">
        <v>9</v>
      </c>
      <c r="AK7">
        <v>9</v>
      </c>
      <c r="AL7" t="s">
        <v>9</v>
      </c>
      <c r="AM7">
        <v>8</v>
      </c>
      <c r="AN7" t="s">
        <v>8</v>
      </c>
      <c r="AP7" t="s">
        <v>8</v>
      </c>
      <c r="AR7" t="s">
        <v>9</v>
      </c>
      <c r="AS7">
        <v>7</v>
      </c>
      <c r="AT7" t="s">
        <v>8</v>
      </c>
      <c r="AV7" t="s">
        <v>8</v>
      </c>
      <c r="AX7" t="s">
        <v>9</v>
      </c>
      <c r="AY7">
        <v>5</v>
      </c>
      <c r="AZ7" t="s">
        <v>9</v>
      </c>
      <c r="BA7">
        <v>5</v>
      </c>
      <c r="BB7" t="s">
        <v>8</v>
      </c>
      <c r="BD7" t="s">
        <v>8</v>
      </c>
      <c r="BF7" t="s">
        <v>8</v>
      </c>
      <c r="BH7" t="s">
        <v>9</v>
      </c>
      <c r="BI7">
        <v>10</v>
      </c>
      <c r="BJ7" t="s">
        <v>9</v>
      </c>
      <c r="BK7">
        <v>5</v>
      </c>
      <c r="BM7" s="4">
        <f t="shared" ref="BM7:BM11" si="0">SUM(E7,G7,I7,K7,M7,O7,Q7,S7,U7,W7,Y7,AA7,AC7,AE7,AG7,AI7,AK7,AM7,AO7,AQ7,AS7,AU7,AW7,AY7,BA7,BC7,BE7,BG7,BI7,BK7)</f>
        <v>101</v>
      </c>
      <c r="BN7" s="4">
        <f t="shared" ref="BN7:BN11" si="1">COUNTIF(D7:BK7,$BS$2)</f>
        <v>14</v>
      </c>
      <c r="BO7" s="4">
        <f t="shared" ref="BO7:BO11" si="2">COUNTIF(E7:BL7,$BS$1)</f>
        <v>15</v>
      </c>
      <c r="BP7" s="4"/>
      <c r="BQ7" s="4">
        <f t="shared" ref="BQ7:BQ11" si="3">(BM7*$BV$4)+(BN7*$BV$2)-BP7</f>
        <v>10030</v>
      </c>
      <c r="BR7" s="4">
        <f t="shared" ref="BR7:BR11" si="4">IF(BN7=$BV$3,BQ7+$BV$2,BQ7)</f>
        <v>10030</v>
      </c>
    </row>
    <row r="8" spans="1:74" x14ac:dyDescent="0.25">
      <c r="B8" t="s">
        <v>3</v>
      </c>
      <c r="D8" t="s">
        <v>9</v>
      </c>
      <c r="E8">
        <v>7</v>
      </c>
      <c r="F8" t="s">
        <v>9</v>
      </c>
      <c r="G8">
        <v>6</v>
      </c>
      <c r="H8" t="s">
        <v>9</v>
      </c>
      <c r="I8">
        <v>10</v>
      </c>
      <c r="J8" t="s">
        <v>8</v>
      </c>
      <c r="L8" t="s">
        <v>8</v>
      </c>
      <c r="N8" t="s">
        <v>9</v>
      </c>
      <c r="O8">
        <v>9</v>
      </c>
      <c r="P8" t="s">
        <v>9</v>
      </c>
      <c r="Q8">
        <v>6</v>
      </c>
      <c r="R8" t="s">
        <v>8</v>
      </c>
      <c r="T8" t="s">
        <v>8</v>
      </c>
      <c r="V8" t="s">
        <v>9</v>
      </c>
      <c r="W8">
        <v>9</v>
      </c>
      <c r="X8" t="s">
        <v>8</v>
      </c>
      <c r="Z8" t="s">
        <v>8</v>
      </c>
      <c r="AB8" t="s">
        <v>8</v>
      </c>
      <c r="AD8" t="s">
        <v>8</v>
      </c>
      <c r="AF8" t="s">
        <v>8</v>
      </c>
      <c r="AH8" t="s">
        <v>9</v>
      </c>
      <c r="AI8">
        <v>9</v>
      </c>
      <c r="AJ8" t="s">
        <v>9</v>
      </c>
      <c r="AK8">
        <v>9</v>
      </c>
      <c r="AL8" t="s">
        <v>8</v>
      </c>
      <c r="AN8" t="s">
        <v>9</v>
      </c>
      <c r="AO8">
        <v>7</v>
      </c>
      <c r="AP8" t="s">
        <v>8</v>
      </c>
      <c r="AR8" t="s">
        <v>9</v>
      </c>
      <c r="AS8">
        <v>9</v>
      </c>
      <c r="AT8" t="s">
        <v>9</v>
      </c>
      <c r="AU8">
        <v>8</v>
      </c>
      <c r="AV8" t="s">
        <v>8</v>
      </c>
      <c r="AX8" t="s">
        <v>8</v>
      </c>
      <c r="AZ8" t="s">
        <v>9</v>
      </c>
      <c r="BA8">
        <v>7</v>
      </c>
      <c r="BB8" t="s">
        <v>9</v>
      </c>
      <c r="BC8">
        <v>6</v>
      </c>
      <c r="BD8" t="s">
        <v>8</v>
      </c>
      <c r="BF8" t="s">
        <v>8</v>
      </c>
      <c r="BH8" t="s">
        <v>9</v>
      </c>
      <c r="BI8">
        <v>8</v>
      </c>
      <c r="BJ8" t="s">
        <v>8</v>
      </c>
      <c r="BM8" s="4">
        <f t="shared" si="0"/>
        <v>110</v>
      </c>
      <c r="BN8" s="4">
        <f t="shared" si="1"/>
        <v>14</v>
      </c>
      <c r="BO8" s="4">
        <f t="shared" si="2"/>
        <v>16</v>
      </c>
      <c r="BP8" s="4">
        <v>600</v>
      </c>
      <c r="BQ8" s="4">
        <f t="shared" si="3"/>
        <v>9700</v>
      </c>
      <c r="BR8" s="4">
        <f t="shared" si="4"/>
        <v>9700</v>
      </c>
    </row>
    <row r="9" spans="1:74" x14ac:dyDescent="0.25">
      <c r="B9" t="s">
        <v>4</v>
      </c>
      <c r="D9" t="s">
        <v>9</v>
      </c>
      <c r="E9">
        <v>10</v>
      </c>
      <c r="F9" t="s">
        <v>9</v>
      </c>
      <c r="G9">
        <v>6</v>
      </c>
      <c r="H9" t="s">
        <v>9</v>
      </c>
      <c r="I9">
        <v>1</v>
      </c>
      <c r="J9" t="s">
        <v>9</v>
      </c>
      <c r="K9">
        <v>3</v>
      </c>
      <c r="L9" t="s">
        <v>9</v>
      </c>
      <c r="M9">
        <v>4</v>
      </c>
      <c r="N9" t="s">
        <v>9</v>
      </c>
      <c r="O9">
        <v>5</v>
      </c>
      <c r="P9" t="s">
        <v>9</v>
      </c>
      <c r="Q9">
        <v>6</v>
      </c>
      <c r="R9" t="s">
        <v>9</v>
      </c>
      <c r="S9">
        <v>10</v>
      </c>
      <c r="T9" t="s">
        <v>9</v>
      </c>
      <c r="U9">
        <v>10</v>
      </c>
      <c r="V9" t="s">
        <v>9</v>
      </c>
      <c r="W9">
        <v>6</v>
      </c>
      <c r="X9" t="s">
        <v>9</v>
      </c>
      <c r="Y9">
        <v>6</v>
      </c>
      <c r="Z9" t="s">
        <v>9</v>
      </c>
      <c r="AA9">
        <v>4</v>
      </c>
      <c r="AB9" t="s">
        <v>9</v>
      </c>
      <c r="AC9">
        <v>2</v>
      </c>
      <c r="AD9" t="s">
        <v>9</v>
      </c>
      <c r="AE9">
        <v>5</v>
      </c>
      <c r="AF9" t="s">
        <v>9</v>
      </c>
      <c r="AG9">
        <v>5</v>
      </c>
      <c r="AH9" t="s">
        <v>9</v>
      </c>
      <c r="AI9">
        <v>7</v>
      </c>
      <c r="AJ9" t="s">
        <v>9</v>
      </c>
      <c r="AK9">
        <v>5</v>
      </c>
      <c r="AL9" t="s">
        <v>9</v>
      </c>
      <c r="AM9">
        <v>8</v>
      </c>
      <c r="AN9" t="s">
        <v>9</v>
      </c>
      <c r="AO9">
        <v>9</v>
      </c>
      <c r="AP9" t="s">
        <v>9</v>
      </c>
      <c r="AQ9">
        <v>7</v>
      </c>
      <c r="AR9" t="s">
        <v>9</v>
      </c>
      <c r="AS9">
        <v>5</v>
      </c>
      <c r="AT9" t="s">
        <v>9</v>
      </c>
      <c r="AU9">
        <v>9</v>
      </c>
      <c r="AV9" t="s">
        <v>9</v>
      </c>
      <c r="AW9">
        <v>7</v>
      </c>
      <c r="AX9" t="s">
        <v>9</v>
      </c>
      <c r="AY9">
        <v>8</v>
      </c>
      <c r="AZ9" t="s">
        <v>9</v>
      </c>
      <c r="BA9">
        <v>6</v>
      </c>
      <c r="BB9" t="s">
        <v>9</v>
      </c>
      <c r="BC9">
        <v>6</v>
      </c>
      <c r="BD9" t="s">
        <v>9</v>
      </c>
      <c r="BE9">
        <v>9</v>
      </c>
      <c r="BF9" t="s">
        <v>9</v>
      </c>
      <c r="BG9">
        <v>8</v>
      </c>
      <c r="BH9" t="s">
        <v>9</v>
      </c>
      <c r="BI9">
        <v>9</v>
      </c>
      <c r="BJ9" t="s">
        <v>9</v>
      </c>
      <c r="BK9">
        <v>5</v>
      </c>
      <c r="BM9" s="4">
        <f t="shared" si="0"/>
        <v>191</v>
      </c>
      <c r="BN9" s="4">
        <f t="shared" si="1"/>
        <v>30</v>
      </c>
      <c r="BO9" s="4">
        <f t="shared" si="2"/>
        <v>0</v>
      </c>
      <c r="BP9" s="4"/>
      <c r="BQ9" s="4">
        <f t="shared" si="3"/>
        <v>20730</v>
      </c>
      <c r="BR9" s="4">
        <f t="shared" si="4"/>
        <v>21230</v>
      </c>
    </row>
    <row r="10" spans="1:74" x14ac:dyDescent="0.25">
      <c r="B10" t="s">
        <v>5</v>
      </c>
      <c r="D10" t="s">
        <v>8</v>
      </c>
      <c r="F10" t="s">
        <v>8</v>
      </c>
      <c r="H10" t="s">
        <v>8</v>
      </c>
      <c r="I10">
        <v>5</v>
      </c>
      <c r="J10" t="s">
        <v>9</v>
      </c>
      <c r="K10">
        <v>10</v>
      </c>
      <c r="L10" t="s">
        <v>9</v>
      </c>
      <c r="M10">
        <v>9</v>
      </c>
      <c r="N10" t="s">
        <v>9</v>
      </c>
      <c r="O10">
        <v>7</v>
      </c>
      <c r="P10" t="s">
        <v>8</v>
      </c>
      <c r="R10" t="s">
        <v>9</v>
      </c>
      <c r="S10">
        <v>9</v>
      </c>
      <c r="T10" t="s">
        <v>8</v>
      </c>
      <c r="V10" t="s">
        <v>8</v>
      </c>
      <c r="X10" t="s">
        <v>9</v>
      </c>
      <c r="Y10">
        <v>10</v>
      </c>
      <c r="Z10" t="s">
        <v>9</v>
      </c>
      <c r="AA10">
        <v>10</v>
      </c>
      <c r="AB10" t="s">
        <v>8</v>
      </c>
      <c r="AD10" t="s">
        <v>9</v>
      </c>
      <c r="AE10">
        <v>6</v>
      </c>
      <c r="AF10" t="s">
        <v>8</v>
      </c>
      <c r="AH10" t="s">
        <v>9</v>
      </c>
      <c r="AI10">
        <v>10</v>
      </c>
      <c r="AJ10" t="s">
        <v>8</v>
      </c>
      <c r="AL10" t="s">
        <v>9</v>
      </c>
      <c r="AM10">
        <v>7</v>
      </c>
      <c r="AN10" t="s">
        <v>9</v>
      </c>
      <c r="AO10">
        <v>8</v>
      </c>
      <c r="AP10" t="s">
        <v>9</v>
      </c>
      <c r="AQ10">
        <v>7</v>
      </c>
      <c r="AR10" t="s">
        <v>9</v>
      </c>
      <c r="AS10">
        <v>10</v>
      </c>
      <c r="AT10" t="s">
        <v>8</v>
      </c>
      <c r="AV10" t="s">
        <v>8</v>
      </c>
      <c r="AX10" t="s">
        <v>9</v>
      </c>
      <c r="AY10">
        <v>7</v>
      </c>
      <c r="AZ10" t="s">
        <v>8</v>
      </c>
      <c r="BB10" t="s">
        <v>9</v>
      </c>
      <c r="BC10">
        <v>10</v>
      </c>
      <c r="BD10" t="s">
        <v>8</v>
      </c>
      <c r="BF10" t="s">
        <v>9</v>
      </c>
      <c r="BG10">
        <v>6</v>
      </c>
      <c r="BH10" t="s">
        <v>8</v>
      </c>
      <c r="BJ10" t="s">
        <v>8</v>
      </c>
      <c r="BM10" s="4">
        <f t="shared" si="0"/>
        <v>131</v>
      </c>
      <c r="BN10" s="4">
        <f t="shared" si="1"/>
        <v>15</v>
      </c>
      <c r="BO10" s="4">
        <f t="shared" si="2"/>
        <v>14</v>
      </c>
      <c r="BP10" s="4"/>
      <c r="BQ10" s="4">
        <f t="shared" si="3"/>
        <v>11430</v>
      </c>
      <c r="BR10" s="4">
        <f t="shared" si="4"/>
        <v>11430</v>
      </c>
    </row>
    <row r="11" spans="1:74" x14ac:dyDescent="0.25">
      <c r="B11" t="s">
        <v>6</v>
      </c>
      <c r="D11" t="s">
        <v>8</v>
      </c>
      <c r="F11" t="s">
        <v>9</v>
      </c>
      <c r="G11">
        <v>9</v>
      </c>
      <c r="H11" t="s">
        <v>8</v>
      </c>
      <c r="J11" t="s">
        <v>8</v>
      </c>
      <c r="L11" t="s">
        <v>9</v>
      </c>
      <c r="M11">
        <v>5</v>
      </c>
      <c r="N11" t="s">
        <v>8</v>
      </c>
      <c r="P11" t="s">
        <v>9</v>
      </c>
      <c r="Q11">
        <v>9</v>
      </c>
      <c r="R11" t="s">
        <v>9</v>
      </c>
      <c r="S11">
        <v>8</v>
      </c>
      <c r="T11" t="s">
        <v>9</v>
      </c>
      <c r="U11">
        <v>8</v>
      </c>
      <c r="V11" t="s">
        <v>8</v>
      </c>
      <c r="X11" t="s">
        <v>9</v>
      </c>
      <c r="Y11">
        <v>7</v>
      </c>
      <c r="Z11" t="s">
        <v>8</v>
      </c>
      <c r="AB11" t="s">
        <v>8</v>
      </c>
      <c r="AD11" t="s">
        <v>9</v>
      </c>
      <c r="AE11">
        <v>9</v>
      </c>
      <c r="AF11" t="s">
        <v>9</v>
      </c>
      <c r="AG11">
        <v>5</v>
      </c>
      <c r="AH11" t="s">
        <v>9</v>
      </c>
      <c r="AI11">
        <v>8</v>
      </c>
      <c r="AJ11" t="s">
        <v>9</v>
      </c>
      <c r="AK11">
        <v>7</v>
      </c>
      <c r="AL11" t="s">
        <v>9</v>
      </c>
      <c r="AM11">
        <v>6</v>
      </c>
      <c r="AN11" t="s">
        <v>9</v>
      </c>
      <c r="AO11">
        <v>8</v>
      </c>
      <c r="AP11" t="s">
        <v>9</v>
      </c>
      <c r="AQ11">
        <v>10</v>
      </c>
      <c r="AR11" t="s">
        <v>8</v>
      </c>
      <c r="AT11" t="s">
        <v>9</v>
      </c>
      <c r="AU11">
        <v>10</v>
      </c>
      <c r="AV11" t="s">
        <v>9</v>
      </c>
      <c r="AW11">
        <v>10</v>
      </c>
      <c r="AX11" t="s">
        <v>8</v>
      </c>
      <c r="AZ11" t="s">
        <v>9</v>
      </c>
      <c r="BA11">
        <v>6</v>
      </c>
      <c r="BB11" t="s">
        <v>9</v>
      </c>
      <c r="BC11">
        <v>6</v>
      </c>
      <c r="BD11" t="s">
        <v>8</v>
      </c>
      <c r="BF11" t="s">
        <v>8</v>
      </c>
      <c r="BH11" t="s">
        <v>8</v>
      </c>
      <c r="BJ11" t="s">
        <v>8</v>
      </c>
      <c r="BM11" s="4">
        <f t="shared" si="0"/>
        <v>131</v>
      </c>
      <c r="BN11" s="4">
        <f t="shared" si="1"/>
        <v>17</v>
      </c>
      <c r="BO11" s="4">
        <f t="shared" si="2"/>
        <v>12</v>
      </c>
      <c r="BP11" s="4"/>
      <c r="BQ11" s="4">
        <f t="shared" si="3"/>
        <v>12430</v>
      </c>
      <c r="BR11" s="4">
        <f t="shared" si="4"/>
        <v>12430</v>
      </c>
    </row>
    <row r="12" spans="1:74" x14ac:dyDescent="0.25">
      <c r="BQ12" t="s">
        <v>24</v>
      </c>
      <c r="BR12" s="5">
        <f>SUM(BR6:BR11)</f>
        <v>74200</v>
      </c>
    </row>
    <row r="25" spans="2:2" x14ac:dyDescent="0.25">
      <c r="B25" s="3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Bithe Razu Joti</dc:creator>
  <cp:lastModifiedBy>Bithe Razu Joti</cp:lastModifiedBy>
  <dcterms:created xsi:type="dcterms:W3CDTF">2015-06-05T18:17:20Z</dcterms:created>
  <dcterms:modified xsi:type="dcterms:W3CDTF">2019-07-17T10:48:58Z</dcterms:modified>
</cp:coreProperties>
</file>